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<sst xmlns="http://schemas.openxmlformats.org/spreadsheetml/2006/main" count="52" uniqueCount="38">
  <si>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</si>
  <si>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</si>
  <si>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</si>
  <si>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</si>
  <si>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</si>
  <si>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</si>
  <si>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</si>
  <si>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</si>
  <si>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</si>
  <si>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</si>
  <si>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</si>
  <si>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</si>
  <si>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</si>
  <si>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</si>
  <si>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</si>
  <si>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</si>
  <si>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</si>
  <si>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</si>
  <si>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</si>
  <si>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</si>
  <si>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</si>
  <si>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</si>
  <si>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</si>
  <si>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</si>
  <si>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</si>
  <si>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</si>
  <si>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</si>
  <si>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</si>
  <si>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</si>
  <si>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</si>
  <si>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</si>
  <si>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</si>
  <si>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</si>
  <si>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</si>
  <si>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Размер платы за содержание и ремонт жилого помещения                                                              18,3 руб./м2</t>
  </si>
  <si>
    <t xml:space="preserve">                                                         Металлургов,дом № 8</t>
  </si>
  <si>
    <t>Общеполезная площадь жилых помещений дома                                                                                 2399,9 м2</t>
  </si>
  <si>
    <t>Сумма ,начисленная за содержание и текущий ремонт,руб./год                                                     527 018,04руб.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</si>
</sst>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D8" sqref="D8:D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35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34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2399.9</v>
      </c>
      <c r="E8" s="15">
        <v>0.5</v>
      </c>
      <c r="F8" s="5">
        <f t="shared" ref="F8:F13" si="0">D8*E8*12</f>
        <v>14399.400000000001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2399.9</v>
      </c>
      <c r="E9" s="15">
        <v>0.9</v>
      </c>
      <c r="F9" s="5">
        <f t="shared" si="0"/>
        <v>25918.920000000006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2399.9</v>
      </c>
      <c r="E10" s="15">
        <v>0.73</v>
      </c>
      <c r="F10" s="5">
        <f t="shared" si="0"/>
        <v>21023.124000000003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2399.9</v>
      </c>
      <c r="E11" s="15">
        <v>3.83</v>
      </c>
      <c r="F11" s="5">
        <f t="shared" si="0"/>
        <v>110299.40400000001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2399.9</v>
      </c>
      <c r="E12" s="15">
        <v>1.1499999999999999</v>
      </c>
      <c r="F12" s="5">
        <f t="shared" si="0"/>
        <v>33118.619999999995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2399.9</v>
      </c>
      <c r="E13" s="15">
        <v>0.08</v>
      </c>
      <c r="F13" s="5">
        <f t="shared" si="0"/>
        <v>2303.9040000000005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2399.9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2399.9</v>
      </c>
      <c r="E15" s="15">
        <v>0.55000000000000004</v>
      </c>
      <c r="F15" s="5">
        <f t="shared" ref="F15:F21" si="2">D15*E15*12</f>
        <v>15839.340000000002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2399.9</v>
      </c>
      <c r="E16" s="15">
        <v>0.12</v>
      </c>
      <c r="F16" s="5">
        <f t="shared" si="2"/>
        <v>3455.8559999999998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2399.9</v>
      </c>
      <c r="E17" s="15">
        <v>1.83</v>
      </c>
      <c r="F17" s="5">
        <f t="shared" si="2"/>
        <v>52701.804000000004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2399.9</v>
      </c>
      <c r="E18" s="15">
        <v>2.75</v>
      </c>
      <c r="F18" s="5">
        <f t="shared" si="2"/>
        <v>79196.700000000012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2399.9</v>
      </c>
      <c r="E19" s="9">
        <v>1.49</v>
      </c>
      <c r="F19" s="9">
        <f t="shared" si="2"/>
        <v>42910.212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2399.9</v>
      </c>
      <c r="E20" s="9">
        <v>2.54</v>
      </c>
      <c r="F20" s="9">
        <f t="shared" si="2"/>
        <v>73148.952000000005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2399.9</v>
      </c>
      <c r="E21" s="9">
        <v>1.83</v>
      </c>
      <c r="F21" s="9">
        <f t="shared" si="2"/>
        <v>52701.804000000004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527018.04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2023-02-01T13:18:03Z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